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'Вып.плана._9'!$A$2:$E$61</definedName>
    <definedName name="Excel_BuiltIn_Print_Titles" localSheetId="0">'Вып.плана._9'!$17:$20</definedName>
    <definedName name="_xlnm.Print_Area" localSheetId="0">'Вып.плана._9'!$A$2:$E$61</definedName>
    <definedName name="_xlnm.Print_Titles" localSheetId="0">'Вып.плана._9'!$17:$20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<sst xmlns="http://schemas.openxmlformats.org/spreadsheetml/2006/main" count="130" uniqueCount="128">
  <si>
    <t xml:space="preserve">  ПРИЛОЖЕНИЕ 2</t>
  </si>
  <si>
    <t xml:space="preserve"> к решению Совета депутатов</t>
  </si>
  <si>
    <t>сельского поселения Казым</t>
  </si>
  <si>
    <t xml:space="preserve">от                    2024 года № </t>
  </si>
  <si>
    <t xml:space="preserve">  ПРИЛОЖЕНИЕ 3</t>
  </si>
  <si>
    <t>Д О Х О Д Ы</t>
  </si>
  <si>
    <t>бюджета сельского поселения Казым на плановый период 2025 и 2026 годов</t>
  </si>
  <si>
    <t>(рублей)</t>
  </si>
  <si>
    <t>№ п/п</t>
  </si>
  <si>
    <t>Наименование</t>
  </si>
  <si>
    <t>Код дохода</t>
  </si>
  <si>
    <t>Утверждено</t>
  </si>
  <si>
    <t>2025 год</t>
  </si>
  <si>
    <t>2026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</si>
  <si>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</si>
  <si>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</si>
  <si>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</si>
  <si>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</si>
  <si>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</si>
  <si>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</si>
  <si>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</si>
  <si>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</si>
  <si>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</si>
  <si>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</si>
  <si>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</si>
  <si>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</si>
  <si>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</si>
  <si>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</si>
  <si>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</si>
  <si>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</si>
  <si>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</si>
  <si>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</si>
  <si>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</si>
  <si>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</si>
  <si>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</si>
  <si>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</si>
  <si>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</si>
  <si>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</si>
  <si>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</si>
  <si>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</si>
  <si>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</si>
  <si>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</si>
  <si>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</si>
  <si>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</si>
  <si>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</si>
  <si>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</si>
  <si>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</si>
  <si>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</si>
  <si>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</si>
  <si>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</si>
  <si>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</si>
  <si>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</si>
  <si>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</si>
  <si>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</si>
  <si>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</si>
  <si>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</si>
  <si>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</si>
  <si>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</si>
  <si>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</si>
  <si>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</si>
  <si>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</si>
  <si>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</si>
  <si>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</si>
  <si>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</si>
  <si>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</si>
  <si>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</si>
  <si>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</si>
  <si>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</si>
  <si>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</si>
  <si>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</si>
  <si>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</si>
  <si>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</si>
  <si>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</si>
  <si>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</si>
  <si>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</si>
  <si>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</si>
  <si>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</si>
  <si>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</si>
  <si>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</si>
  <si>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</si>
  <si>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</si>
  <si>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</si>
  <si>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</si>
  <si>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</si>
  <si>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</si>
  <si>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</si>
  <si>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</si>
  <si>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</si>
  <si>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</si>
  <si>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</si>
  <si>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</si>
  <si>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</si>
  <si>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</si>
  <si>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</si>
  <si>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</si>
  <si>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</si>
  <si>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</si>
  <si>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</si>
  <si>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</si>
  <si>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</si>
  <si>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</si>
  <si>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</si>
  <si>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</si>
  <si>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</si>
  <si>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</si>
  <si>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</si>
  <si>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</si>
  <si>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</si>
  <si>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</si>
  <si>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</si>
  <si>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</si>
  <si>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</si>
  <si>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</si>
  <si>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</si>
  <si>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</si>
  <si>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</si>
  <si>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</si>
  <si>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</si>
  <si>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</si>
  <si>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</si>
  <si>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</si>
  <si>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</si>
  <si>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</si>
  <si>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</si>
  <si>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</si>
  <si>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__________________________</t>
  </si>
  <si>
    <t>от 07  декабря 2023 года № 48</t>
  </si>
  <si>
    <t>Всего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</si>
</sst>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  <numFmt numFmtId="181" formatCode="0000000"/>
  </numFmts>
  <fonts count="47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7" fontId="4" fillId="0" borderId="0" applyFill="0" applyBorder="0" applyAlignment="0" applyProtection="0"/>
    <xf numFmtId="179" fontId="4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6" fontId="4" fillId="0" borderId="0" applyFill="0" applyBorder="0" applyAlignment="0" applyProtection="0"/>
    <xf numFmtId="178" fontId="4" fillId="0" borderId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>
      <alignment/>
      <protection/>
    </xf>
    <xf numFmtId="0" fontId="4" fillId="0" borderId="0" xfId="53" applyAlignment="1">
      <alignment vertical="top"/>
      <protection/>
    </xf>
    <xf numFmtId="0" fontId="5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Font="1" applyProtection="1">
      <alignment/>
      <protection hidden="1"/>
    </xf>
    <xf numFmtId="0" fontId="7" fillId="0" borderId="0" xfId="53" applyNumberFormat="1" applyFont="1" applyFill="1" applyAlignment="1" applyProtection="1">
      <alignment vertical="top"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8" fillId="0" borderId="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Border="1">
      <alignment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3" fontId="8" fillId="0" borderId="11" xfId="53" applyNumberFormat="1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Font="1" applyFill="1" applyBorder="1" applyAlignment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 wrapText="1"/>
      <protection hidden="1"/>
    </xf>
    <xf numFmtId="181" fontId="7" fillId="0" borderId="10" xfId="53" applyNumberFormat="1" applyFont="1" applyFill="1" applyBorder="1" applyAlignment="1" applyProtection="1">
      <alignment horizontal="left" vertical="center"/>
      <protection hidden="1"/>
    </xf>
    <xf numFmtId="181" fontId="7" fillId="0" borderId="10" xfId="53" applyNumberFormat="1" applyFont="1" applyFill="1" applyBorder="1" applyAlignment="1" applyProtection="1">
      <alignment horizontal="center" vertical="center"/>
      <protection hidden="1"/>
    </xf>
    <xf numFmtId="181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>
      <alignment horizontal="center" vertical="top"/>
    </xf>
    <xf numFmtId="0" fontId="8" fillId="0" borderId="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NumberFormat="1" applyFont="1" applyFill="1" applyBorder="1" applyAlignment="1" applyProtection="1">
      <alignment horizontal="center" vertical="top" wrapText="1"/>
      <protection hidden="1"/>
    </xf>
    <xf numFmtId="0" fontId="7" fillId="0" borderId="13" xfId="53" applyFont="1" applyFill="1" applyBorder="1" applyAlignment="1" applyProtection="1">
      <alignment horizontal="right" vertical="top"/>
      <protection hidden="1"/>
    </xf>
    <xf numFmtId="0" fontId="8" fillId="0" borderId="10" xfId="53" applyFont="1" applyFill="1" applyBorder="1" applyAlignment="1" applyProtection="1">
      <alignment horizontal="center" vertical="top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0" borderId="10" xfId="53" applyNumberFormat="1" applyFont="1" applyBorder="1" applyAlignment="1">
      <alignment horizontal="center" vertical="center"/>
      <protection/>
    </xf>
    <xf numFmtId="0" fontId="5" fillId="0" borderId="14" xfId="53" applyFont="1" applyFill="1" applyBorder="1" applyAlignment="1" applyProtection="1">
      <alignment horizontal="center"/>
      <protection hidden="1"/>
    </xf>
    <xf numFmtId="0" fontId="8" fillId="0" borderId="10" xfId="53" applyNumberFormat="1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view="pageBreakPreview" zoomScaleSheetLayoutView="100" workbookViewId="0" topLeftCell="A33">
      <selection activeCell="A58" sqref="A58:C58"/>
    </sheetView>
  </sheetViews>
  <sheetFormatPr defaultColWidth="9.00390625" defaultRowHeight="12.75"/>
  <cols>
    <col min="1" max="1" width="8.75390625" style="3" customWidth="1"/>
    <col min="2" max="2" width="48.875" style="4" customWidth="1"/>
    <col min="3" max="3" width="33.375" style="3" customWidth="1"/>
    <col min="4" max="4" width="20.75390625" style="3" customWidth="1"/>
    <col min="5" max="5" width="20.00390625" style="3" customWidth="1"/>
    <col min="6" max="6" width="9.125" style="3" bestFit="1" customWidth="1"/>
    <col min="7" max="16384" width="9.125" style="3" customWidth="1"/>
  </cols>
  <sheetData>
    <row r="1" spans="2:4" ht="409.5" customHeight="1" hidden="1">
      <c r="B1" s="5"/>
      <c r="C1" s="6"/>
      <c r="D1" s="7"/>
    </row>
    <row r="2" spans="2:5" ht="15.75">
      <c r="B2" s="8"/>
      <c r="C2"/>
      <c r="D2" s="32" t="s">
        <v>0</v>
      </c>
      <c r="E2" s="32"/>
    </row>
    <row r="3" spans="2:5" ht="15.75">
      <c r="B3" s="8"/>
      <c r="C3"/>
      <c r="D3" s="32" t="s">
        <v>1</v>
      </c>
      <c r="E3" s="32"/>
    </row>
    <row r="4" spans="2:5" ht="15.75">
      <c r="B4" s="8"/>
      <c r="C4"/>
      <c r="D4" s="32" t="s">
        <v>2</v>
      </c>
      <c r="E4" s="32"/>
    </row>
    <row r="5" spans="2:5" ht="15.75">
      <c r="B5" s="8"/>
      <c r="C5"/>
      <c r="D5" s="32" t="s">
        <v>3</v>
      </c>
      <c r="E5" s="32"/>
    </row>
    <row r="6" spans="2:5" ht="15.75">
      <c r="B6" s="8"/>
      <c r="C6"/>
      <c r="D6"/>
      <c r="E6"/>
    </row>
    <row r="7" spans="2:5" ht="15.75">
      <c r="B7" s="8"/>
      <c r="D7" s="32" t="s">
        <v>4</v>
      </c>
      <c r="E7" s="32"/>
    </row>
    <row r="8" spans="2:5" ht="15.75">
      <c r="B8" s="8"/>
      <c r="D8" s="32" t="s">
        <v>1</v>
      </c>
      <c r="E8" s="32"/>
    </row>
    <row r="9" spans="2:5" ht="15.75">
      <c r="B9" s="8"/>
      <c r="D9" s="32" t="s">
        <v>2</v>
      </c>
      <c r="E9" s="32"/>
    </row>
    <row r="10" spans="2:5" ht="15.75">
      <c r="B10" s="8"/>
      <c r="D10" s="32" t="s">
        <v>126</v>
      </c>
      <c r="E10" s="32"/>
    </row>
    <row r="11" spans="2:4" ht="24" customHeight="1">
      <c r="B11" s="8"/>
      <c r="C11" s="9"/>
      <c r="D11" s="10"/>
    </row>
    <row r="12" spans="1:5" s="1" customFormat="1" ht="15.75">
      <c r="A12" s="33" t="s">
        <v>5</v>
      </c>
      <c r="B12" s="33"/>
      <c r="C12" s="33"/>
      <c r="D12" s="33"/>
      <c r="E12" s="33"/>
    </row>
    <row r="13" spans="1:5" ht="15.75" customHeight="1">
      <c r="A13" s="34" t="s">
        <v>6</v>
      </c>
      <c r="B13" s="34"/>
      <c r="C13" s="34"/>
      <c r="D13" s="34"/>
      <c r="E13" s="34"/>
    </row>
    <row r="14" spans="2:4" ht="6.75" customHeight="1" hidden="1">
      <c r="B14" s="12"/>
      <c r="C14" s="12"/>
      <c r="D14" s="12"/>
    </row>
    <row r="15" spans="2:5" ht="15.75">
      <c r="B15" s="12"/>
      <c r="C15" s="12"/>
      <c r="D15" s="11"/>
      <c r="E15" s="13"/>
    </row>
    <row r="16" spans="2:5" ht="15.75">
      <c r="B16" s="12"/>
      <c r="C16" s="12"/>
      <c r="D16" s="35" t="s">
        <v>7</v>
      </c>
      <c r="E16" s="35"/>
    </row>
    <row r="17" spans="1:5" ht="15" customHeight="1">
      <c r="A17" s="37" t="s">
        <v>8</v>
      </c>
      <c r="B17" s="37" t="s">
        <v>9</v>
      </c>
      <c r="C17" s="37" t="s">
        <v>10</v>
      </c>
      <c r="D17" s="36" t="s">
        <v>11</v>
      </c>
      <c r="E17" s="36"/>
    </row>
    <row r="18" spans="1:5" ht="14.25" customHeight="1">
      <c r="A18" s="37"/>
      <c r="B18" s="37"/>
      <c r="C18" s="37"/>
      <c r="D18" s="37" t="s">
        <v>12</v>
      </c>
      <c r="E18" s="38" t="s">
        <v>13</v>
      </c>
    </row>
    <row r="19" spans="1:5" ht="12" customHeight="1">
      <c r="A19" s="37"/>
      <c r="B19" s="37"/>
      <c r="C19" s="37"/>
      <c r="D19" s="37"/>
      <c r="E19" s="38"/>
    </row>
    <row r="20" spans="1:5" ht="12" customHeight="1">
      <c r="A20" s="14">
        <v>1</v>
      </c>
      <c r="B20" s="15">
        <v>2</v>
      </c>
      <c r="C20" s="15">
        <v>3</v>
      </c>
      <c r="D20" s="16">
        <v>4</v>
      </c>
      <c r="E20" s="17">
        <v>5</v>
      </c>
    </row>
    <row r="21" spans="1:5" ht="27.75" customHeight="1">
      <c r="A21" s="18" t="s">
        <v>14</v>
      </c>
      <c r="B21" s="19" t="s">
        <v>15</v>
      </c>
      <c r="C21" s="14" t="s">
        <v>16</v>
      </c>
      <c r="D21" s="20">
        <f>D22+D26+D32+D41+D44</f>
        <v>6065200</v>
      </c>
      <c r="E21" s="20">
        <f>E22+E26+E32+E41+E44</f>
        <v>6065200</v>
      </c>
    </row>
    <row r="22" spans="1:5" ht="21" customHeight="1">
      <c r="A22" s="18" t="s">
        <v>17</v>
      </c>
      <c r="B22" s="21" t="s">
        <v>18</v>
      </c>
      <c r="C22" s="22" t="s">
        <v>19</v>
      </c>
      <c r="D22" s="23">
        <f>D23</f>
        <v>2126000</v>
      </c>
      <c r="E22" s="23">
        <f>E23</f>
        <v>2126000</v>
      </c>
    </row>
    <row r="23" spans="1:5" ht="21" customHeight="1">
      <c r="A23" s="18" t="s">
        <v>20</v>
      </c>
      <c r="B23" s="21" t="s">
        <v>21</v>
      </c>
      <c r="C23" s="22" t="s">
        <v>22</v>
      </c>
      <c r="D23" s="23">
        <f>D24+D25</f>
        <v>2126000</v>
      </c>
      <c r="E23" s="23">
        <f>E24+E25</f>
        <v>2126000</v>
      </c>
    </row>
    <row r="24" spans="1:5" ht="157.5">
      <c r="A24" s="18" t="s">
        <v>23</v>
      </c>
      <c r="B24" s="21" t="s">
        <v>24</v>
      </c>
      <c r="C24" s="22" t="s">
        <v>25</v>
      </c>
      <c r="D24" s="23">
        <v>2110000</v>
      </c>
      <c r="E24" s="24">
        <v>2110000</v>
      </c>
    </row>
    <row r="25" spans="1:5" ht="150" customHeight="1">
      <c r="A25" s="18" t="s">
        <v>26</v>
      </c>
      <c r="B25" s="21" t="s">
        <v>27</v>
      </c>
      <c r="C25" s="25" t="s">
        <v>28</v>
      </c>
      <c r="D25" s="23">
        <v>16000</v>
      </c>
      <c r="E25" s="24">
        <v>16000</v>
      </c>
    </row>
    <row r="26" spans="1:5" ht="50.25" customHeight="1">
      <c r="A26" s="18" t="s">
        <v>29</v>
      </c>
      <c r="B26" s="21" t="s">
        <v>30</v>
      </c>
      <c r="C26" s="25" t="s">
        <v>31</v>
      </c>
      <c r="D26" s="23">
        <f>D27</f>
        <v>2587900</v>
      </c>
      <c r="E26" s="24">
        <f>E27</f>
        <v>2587900</v>
      </c>
    </row>
    <row r="27" spans="1:5" ht="51.75" customHeight="1">
      <c r="A27" s="18" t="s">
        <v>32</v>
      </c>
      <c r="B27" s="21" t="s">
        <v>33</v>
      </c>
      <c r="C27" s="25" t="s">
        <v>34</v>
      </c>
      <c r="D27" s="23">
        <f>D28+D30+D29+D31</f>
        <v>2587900</v>
      </c>
      <c r="E27" s="23">
        <f>E28+E30+E29+E31</f>
        <v>2587900</v>
      </c>
    </row>
    <row r="28" spans="1:5" ht="157.5">
      <c r="A28" s="18" t="s">
        <v>35</v>
      </c>
      <c r="B28" s="21" t="s">
        <v>36</v>
      </c>
      <c r="C28" s="25" t="s">
        <v>37</v>
      </c>
      <c r="D28" s="23">
        <v>1234687</v>
      </c>
      <c r="E28" s="24">
        <v>1234687</v>
      </c>
    </row>
    <row r="29" spans="1:5" ht="189">
      <c r="A29" s="18" t="s">
        <v>38</v>
      </c>
      <c r="B29" s="21" t="s">
        <v>39</v>
      </c>
      <c r="C29" s="25" t="s">
        <v>40</v>
      </c>
      <c r="D29" s="23">
        <v>8540</v>
      </c>
      <c r="E29" s="24">
        <v>8540</v>
      </c>
    </row>
    <row r="30" spans="1:5" ht="157.5">
      <c r="A30" s="18" t="s">
        <v>41</v>
      </c>
      <c r="B30" s="21" t="s">
        <v>42</v>
      </c>
      <c r="C30" s="25" t="s">
        <v>43</v>
      </c>
      <c r="D30" s="23">
        <v>1506417</v>
      </c>
      <c r="E30" s="24">
        <v>1506417</v>
      </c>
    </row>
    <row r="31" spans="1:5" ht="157.5">
      <c r="A31" s="18" t="s">
        <v>44</v>
      </c>
      <c r="B31" s="21" t="s">
        <v>45</v>
      </c>
      <c r="C31" s="25" t="s">
        <v>46</v>
      </c>
      <c r="D31" s="23">
        <v>-161744</v>
      </c>
      <c r="E31" s="24">
        <v>-161744</v>
      </c>
    </row>
    <row r="32" spans="1:5" ht="21" customHeight="1">
      <c r="A32" s="18" t="s">
        <v>47</v>
      </c>
      <c r="B32" s="21" t="s">
        <v>48</v>
      </c>
      <c r="C32" s="22" t="s">
        <v>49</v>
      </c>
      <c r="D32" s="23">
        <f>D33+D38+D35</f>
        <v>173300</v>
      </c>
      <c r="E32" s="23">
        <f>E33+E38+E35</f>
        <v>173300</v>
      </c>
    </row>
    <row r="33" spans="1:5" ht="21" customHeight="1">
      <c r="A33" s="18" t="s">
        <v>50</v>
      </c>
      <c r="B33" s="21" t="s">
        <v>51</v>
      </c>
      <c r="C33" s="22" t="s">
        <v>52</v>
      </c>
      <c r="D33" s="23">
        <f>D34</f>
        <v>85300</v>
      </c>
      <c r="E33" s="24">
        <f>E34</f>
        <v>85300</v>
      </c>
    </row>
    <row r="34" spans="1:5" ht="64.5" customHeight="1">
      <c r="A34" s="18" t="s">
        <v>53</v>
      </c>
      <c r="B34" s="21" t="s">
        <v>54</v>
      </c>
      <c r="C34" s="22" t="s">
        <v>55</v>
      </c>
      <c r="D34" s="23">
        <v>85300</v>
      </c>
      <c r="E34" s="24">
        <v>85300</v>
      </c>
    </row>
    <row r="35" spans="1:5" ht="21" customHeight="1">
      <c r="A35" s="18" t="s">
        <v>56</v>
      </c>
      <c r="B35" s="21" t="s">
        <v>57</v>
      </c>
      <c r="C35" s="22" t="s">
        <v>58</v>
      </c>
      <c r="D35" s="23">
        <f>D37+D36</f>
        <v>21000</v>
      </c>
      <c r="E35" s="23">
        <f>E37+E36</f>
        <v>21000</v>
      </c>
    </row>
    <row r="36" spans="1:5" ht="21" customHeight="1">
      <c r="A36" s="18" t="s">
        <v>59</v>
      </c>
      <c r="B36" s="21" t="s">
        <v>60</v>
      </c>
      <c r="C36" s="22" t="s">
        <v>61</v>
      </c>
      <c r="D36" s="23">
        <v>1000</v>
      </c>
      <c r="E36" s="23">
        <v>1000</v>
      </c>
    </row>
    <row r="37" spans="1:5" ht="21" customHeight="1">
      <c r="A37" s="18" t="s">
        <v>62</v>
      </c>
      <c r="B37" s="21" t="s">
        <v>63</v>
      </c>
      <c r="C37" s="22" t="s">
        <v>64</v>
      </c>
      <c r="D37" s="23">
        <v>20000</v>
      </c>
      <c r="E37" s="24">
        <v>20000</v>
      </c>
    </row>
    <row r="38" spans="1:5" ht="21" customHeight="1">
      <c r="A38" s="18" t="s">
        <v>65</v>
      </c>
      <c r="B38" s="21" t="s">
        <v>66</v>
      </c>
      <c r="C38" s="22" t="s">
        <v>67</v>
      </c>
      <c r="D38" s="23">
        <f>D39+D40</f>
        <v>67000</v>
      </c>
      <c r="E38" s="24">
        <f>E39+E40</f>
        <v>67000</v>
      </c>
    </row>
    <row r="39" spans="1:5" ht="51" customHeight="1">
      <c r="A39" s="18" t="s">
        <v>68</v>
      </c>
      <c r="B39" s="21" t="s">
        <v>69</v>
      </c>
      <c r="C39" s="22" t="s">
        <v>70</v>
      </c>
      <c r="D39" s="23">
        <v>53000</v>
      </c>
      <c r="E39" s="24">
        <v>53000</v>
      </c>
    </row>
    <row r="40" spans="1:5" ht="51" customHeight="1">
      <c r="A40" s="18" t="s">
        <v>71</v>
      </c>
      <c r="B40" s="21" t="s">
        <v>72</v>
      </c>
      <c r="C40" s="22" t="s">
        <v>73</v>
      </c>
      <c r="D40" s="23">
        <v>14000</v>
      </c>
      <c r="E40" s="24">
        <v>14000</v>
      </c>
    </row>
    <row r="41" spans="1:5" ht="21" customHeight="1">
      <c r="A41" s="18" t="s">
        <v>74</v>
      </c>
      <c r="B41" s="21" t="s">
        <v>75</v>
      </c>
      <c r="C41" s="22" t="s">
        <v>76</v>
      </c>
      <c r="D41" s="23">
        <f>D42</f>
        <v>11000</v>
      </c>
      <c r="E41" s="24">
        <f>E42</f>
        <v>11000</v>
      </c>
    </row>
    <row r="42" spans="1:5" ht="67.5" customHeight="1">
      <c r="A42" s="18" t="s">
        <v>77</v>
      </c>
      <c r="B42" s="21" t="s">
        <v>78</v>
      </c>
      <c r="C42" s="22" t="s">
        <v>79</v>
      </c>
      <c r="D42" s="23">
        <f>D43</f>
        <v>11000</v>
      </c>
      <c r="E42" s="24">
        <f>E43</f>
        <v>11000</v>
      </c>
    </row>
    <row r="43" spans="1:5" ht="110.25">
      <c r="A43" s="18" t="s">
        <v>80</v>
      </c>
      <c r="B43" s="21" t="s">
        <v>81</v>
      </c>
      <c r="C43" s="22" t="s">
        <v>82</v>
      </c>
      <c r="D43" s="23">
        <v>11000</v>
      </c>
      <c r="E43" s="24">
        <v>11000</v>
      </c>
    </row>
    <row r="44" spans="1:5" ht="63">
      <c r="A44" s="18" t="s">
        <v>83</v>
      </c>
      <c r="B44" s="21" t="s">
        <v>84</v>
      </c>
      <c r="C44" s="22" t="s">
        <v>85</v>
      </c>
      <c r="D44" s="23">
        <f>D45+D47</f>
        <v>1167000</v>
      </c>
      <c r="E44" s="23">
        <f>E45+E47</f>
        <v>1167000</v>
      </c>
    </row>
    <row r="45" spans="1:5" ht="113.25" customHeight="1">
      <c r="A45" s="18" t="s">
        <v>86</v>
      </c>
      <c r="B45" s="21" t="s">
        <v>87</v>
      </c>
      <c r="C45" s="22" t="s">
        <v>88</v>
      </c>
      <c r="D45" s="23">
        <f>D46</f>
        <v>901000</v>
      </c>
      <c r="E45" s="24">
        <f>E46</f>
        <v>901000</v>
      </c>
    </row>
    <row r="46" spans="1:5" ht="53.25" customHeight="1">
      <c r="A46" s="18" t="s">
        <v>89</v>
      </c>
      <c r="B46" s="21" t="s">
        <v>90</v>
      </c>
      <c r="C46" s="22" t="s">
        <v>91</v>
      </c>
      <c r="D46" s="23">
        <v>901000</v>
      </c>
      <c r="E46" s="24">
        <v>901000</v>
      </c>
    </row>
    <row r="47" spans="1:5" ht="112.5" customHeight="1">
      <c r="A47" s="18" t="s">
        <v>92</v>
      </c>
      <c r="B47" s="21" t="s">
        <v>93</v>
      </c>
      <c r="C47" s="22" t="s">
        <v>94</v>
      </c>
      <c r="D47" s="23">
        <f>D48</f>
        <v>266000</v>
      </c>
      <c r="E47" s="23">
        <f>E48</f>
        <v>266000</v>
      </c>
    </row>
    <row r="48" spans="1:5" ht="126.75" customHeight="1">
      <c r="A48" s="18" t="s">
        <v>95</v>
      </c>
      <c r="B48" s="21" t="s">
        <v>96</v>
      </c>
      <c r="C48" s="22" t="s">
        <v>97</v>
      </c>
      <c r="D48" s="23">
        <v>266000</v>
      </c>
      <c r="E48" s="24">
        <v>266000</v>
      </c>
    </row>
    <row r="49" spans="1:5" s="2" customFormat="1" ht="21" customHeight="1">
      <c r="A49" s="26" t="s">
        <v>98</v>
      </c>
      <c r="B49" s="19" t="s">
        <v>99</v>
      </c>
      <c r="C49" s="14" t="s">
        <v>100</v>
      </c>
      <c r="D49" s="20">
        <f>D50</f>
        <v>40242600</v>
      </c>
      <c r="E49" s="20">
        <f>E50</f>
        <v>41824200</v>
      </c>
    </row>
    <row r="50" spans="1:5" ht="50.25" customHeight="1">
      <c r="A50" s="18" t="s">
        <v>101</v>
      </c>
      <c r="B50" s="21" t="s">
        <v>102</v>
      </c>
      <c r="C50" s="22" t="s">
        <v>103</v>
      </c>
      <c r="D50" s="23">
        <f>D51+D53+D56</f>
        <v>40242600</v>
      </c>
      <c r="E50" s="23">
        <f>E51+E53+E56</f>
        <v>41824200</v>
      </c>
    </row>
    <row r="51" spans="1:5" ht="31.5">
      <c r="A51" s="18" t="s">
        <v>104</v>
      </c>
      <c r="B51" s="21" t="s">
        <v>105</v>
      </c>
      <c r="C51" s="25" t="s">
        <v>106</v>
      </c>
      <c r="D51" s="23">
        <f>D52</f>
        <v>31325600</v>
      </c>
      <c r="E51" s="23">
        <f>E52</f>
        <v>32010300</v>
      </c>
    </row>
    <row r="52" spans="1:5" ht="48.75" customHeight="1">
      <c r="A52" s="18" t="s">
        <v>107</v>
      </c>
      <c r="B52" s="21" t="s">
        <v>108</v>
      </c>
      <c r="C52" s="22" t="s">
        <v>109</v>
      </c>
      <c r="D52" s="23">
        <v>31325600</v>
      </c>
      <c r="E52" s="23">
        <v>32010300</v>
      </c>
    </row>
    <row r="53" spans="1:5" ht="35.25" customHeight="1">
      <c r="A53" s="18" t="s">
        <v>110</v>
      </c>
      <c r="B53" s="21" t="s">
        <v>111</v>
      </c>
      <c r="C53" s="25" t="s">
        <v>112</v>
      </c>
      <c r="D53" s="23">
        <f>D54+D55</f>
        <v>457100</v>
      </c>
      <c r="E53" s="23">
        <f>E54+E55</f>
        <v>499300</v>
      </c>
    </row>
    <row r="54" spans="1:5" ht="63">
      <c r="A54" s="18" t="s">
        <v>113</v>
      </c>
      <c r="B54" s="27" t="s">
        <v>114</v>
      </c>
      <c r="C54" s="25" t="s">
        <v>115</v>
      </c>
      <c r="D54" s="23">
        <v>439400</v>
      </c>
      <c r="E54" s="23">
        <v>481600</v>
      </c>
    </row>
    <row r="55" spans="1:5" ht="48" customHeight="1">
      <c r="A55" s="18" t="s">
        <v>116</v>
      </c>
      <c r="B55" s="21" t="s">
        <v>117</v>
      </c>
      <c r="C55" s="25" t="s">
        <v>118</v>
      </c>
      <c r="D55" s="23">
        <v>17700</v>
      </c>
      <c r="E55" s="23">
        <v>17700</v>
      </c>
    </row>
    <row r="56" spans="1:5" ht="21" customHeight="1">
      <c r="A56" s="18" t="s">
        <v>119</v>
      </c>
      <c r="B56" s="28" t="s">
        <v>120</v>
      </c>
      <c r="C56" s="29" t="s">
        <v>121</v>
      </c>
      <c r="D56" s="23">
        <f>D57</f>
        <v>8459900</v>
      </c>
      <c r="E56" s="23">
        <f>E57</f>
        <v>9314600</v>
      </c>
    </row>
    <row r="57" spans="1:5" ht="31.5">
      <c r="A57" s="18" t="s">
        <v>122</v>
      </c>
      <c r="B57" s="30" t="s">
        <v>123</v>
      </c>
      <c r="C57" s="29" t="s">
        <v>124</v>
      </c>
      <c r="D57" s="23">
        <v>8459900</v>
      </c>
      <c r="E57" s="23">
        <v>9314600</v>
      </c>
    </row>
    <row r="58" spans="1:5" ht="15.75" customHeight="1">
      <c r="A58" s="40" t="s">
        <v>127</v>
      </c>
      <c r="B58" s="40"/>
      <c r="C58" s="40"/>
      <c r="D58" s="31">
        <f>D49+D21</f>
        <v>46307800</v>
      </c>
      <c r="E58" s="31">
        <f>E49+E21</f>
        <v>47889400</v>
      </c>
    </row>
    <row r="59" spans="1:5" ht="12.75">
      <c r="A59" s="39" t="s">
        <v>125</v>
      </c>
      <c r="B59" s="39"/>
      <c r="C59" s="39"/>
      <c r="D59" s="39"/>
      <c r="E59" s="39"/>
    </row>
    <row r="60" spans="1:5" ht="12.75">
      <c r="A60" s="39"/>
      <c r="B60" s="39"/>
      <c r="C60" s="39"/>
      <c r="D60" s="39"/>
      <c r="E60" s="39"/>
    </row>
  </sheetData>
  <sheetProtection selectLockedCells="1" selectUnlockedCells="1"/>
  <mergeCells count="19">
    <mergeCell ref="A59:E60"/>
    <mergeCell ref="A58:C58"/>
    <mergeCell ref="A17:A19"/>
    <mergeCell ref="B17:B19"/>
    <mergeCell ref="C17:C19"/>
    <mergeCell ref="D18:D19"/>
    <mergeCell ref="E18:E19"/>
    <mergeCell ref="D9:E9"/>
    <mergeCell ref="D10:E10"/>
    <mergeCell ref="A12:E12"/>
    <mergeCell ref="A13:E13"/>
    <mergeCell ref="D16:E16"/>
    <mergeCell ref="D17:E17"/>
    <mergeCell ref="D2:E2"/>
    <mergeCell ref="D3:E3"/>
    <mergeCell ref="D4:E4"/>
    <mergeCell ref="D5:E5"/>
    <mergeCell ref="D7:E7"/>
    <mergeCell ref="D8:E8"/>
  </mergeCells>
  <printOptions/>
  <pageMargins left="0.7874015748031497" right="0.3937007874015748" top="0.7874015748031497" bottom="0.3937007874015748" header="0.5905511811023623" footer="0.5118110236220472"/>
  <pageSetup fitToHeight="4" fitToWidth="1" horizontalDpi="600" verticalDpi="600" orientation="portrait" paperSize="9" scale="70" r:id="rId1"/>
  <headerFooter differentFirst="1" alignWithMargins="0">
    <oddHeader>&amp;C&amp;P</oddHeader>
  </headerFooter>
  <rowBreaks count="2" manualBreakCount="2">
    <brk id="30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2024-03-18T09:13:50Z</cp:lastPrinted>
  <dcterms:created xsi:type="dcterms:W3CDTF">2024-03-18T08:33:30Z</dcterms:created>
  <dcterms:modified xsi:type="dcterms:W3CDTF">2024-03-18T09:13:56Z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E253CB3B0E8240E78FCDBC5D02DA1DFA_12</vt:lpwstr>
  </property>
  <property fmtid="{D5CDD505-2E9C-101B-9397-08002B2CF9AE}" pid="3" name="KSOProductBuildVer">
    <vt:lpwstr>1049-12.2.0.13489</vt:lpwstr>
  </property>
</Properties>
</file>